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8.6.1B_II edycja_Lider HR\05_ WZORY DOKUMENTY REKRUTACYJNE\WORD\"/>
    </mc:Choice>
  </mc:AlternateContent>
  <xr:revisionPtr revIDLastSave="0" documentId="13_ncr:1_{513FD1BB-6651-473B-ABA0-7C752482BF8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nkieta diagnostyczna" sheetId="1" r:id="rId1"/>
  </sheets>
  <definedNames>
    <definedName name="_xlnm.Print_Area" localSheetId="0">'ankieta diagnostyczna'!$A$1:$G$52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A42" i="1" l="1"/>
  <c r="A43" i="1" s="1"/>
  <c r="B39" i="1"/>
  <c r="F18" i="1" l="1"/>
  <c r="F17" i="1"/>
  <c r="F16" i="1"/>
  <c r="F9" i="1"/>
</calcChain>
</file>

<file path=xl/sharedStrings.xml><?xml version="1.0" encoding="utf-8"?>
<sst xmlns="http://schemas.openxmlformats.org/spreadsheetml/2006/main" count="48" uniqueCount="40">
  <si>
    <t>os.</t>
  </si>
  <si>
    <t>zł</t>
  </si>
  <si>
    <t xml:space="preserve">Różnica wieku między najmłodszym a najstarszym pracownikiem </t>
  </si>
  <si>
    <t>lat</t>
  </si>
  <si>
    <t xml:space="preserve">Średni staż pracy pracowników </t>
  </si>
  <si>
    <t xml:space="preserve">Średni wiek pracowników </t>
  </si>
  <si>
    <t>Warto zadbać o pracowników w każdym wieku, starsi pracownicy to osoby:
• o wysokich kompetencjach i umiejętnosciach dzięki posiadanemu długoletniemu doświadczeniu
• bardzo wydajne pod warunkiem zagwarantowania odpowiedniego poziomu dopasowania ich kompetencji do zajmowanych stanowisk i zapewnienia wysokich standardów ochrony i promocji zdrowia,
• których absencja chorobowa jest porównywalna (wzrasta istotnie dla osób 65+)  do pracowników w innych kategoriach wiekowych, 
• o wieloletnim doświadczeniu, dużej wiedzy i wielu kontaktach bywają niezastąpione
• które mogą być trudno zastępowalne mając na uwadze podaz na rynku pracy,
• których płace są zwykle wyższe niż osób młodszych  jednak dzęki swoim kwalifikacjom i doświadczneiu są w stanie wygenerować wyższy poziom przychodów, zapewnić lepsza jakość produktów, przyciągnać i utrzymać większa liczbę klientów,
•  zainteresowane podnoszeniem kwalifikacji i rozwojem zawodowym
• których deficyty w zakresie technologii komputerowych w porówaniu do młodszych pracowników są coraz mniejsze (osoby 45-55 lat nie odstają już tak mocno od młodszych, jak starsze pokolenie)
• które są praktykami a nie teoretykami
• które nie mają tak wielu roszczeń w stosunku do pracodawców,
• które wiedzą jak się zachować w trudnej sytuacji, zachowują spokój,
• które są odpowiedzialne za powierzone im zadania,
• które są przywiązane do pracy,
• które łatwiej się angażują w powierzaną im pracę,
• które dokładniej analizują powierzane im zadania,
• które są stabilne emocjonalnie,
• które są bardziej samodzielne, rzadko wymagają kontroli i nadzoru</t>
  </si>
  <si>
    <t>Korzyści związane z zatrudnianiem osób 50+:
• zmniejszone koszty zatrudnienia:
-zwolnienie  z  opłacania  składek  na  Fundusz  Pracy  i  Fundusz  Gwarantowanych Świadczeń Pracowniczych,
- niższe koszty wynikające z choroby pracownika,
- dedykowane bezrobotnym osobom 50+ narzędzia przewidziane w ustawie o promocji zatrudnienia i instytucjach rynku pracy,
•  możliwość ograniczenia kosztów rekrutacji pracowników -ze względu na wyższą lojalność pracowników 50+ i fakt, że cenią oni sobie w większym stopniu stabilność zatrudnienia, co przekłada się na mniejszą rotację kadry w przedsiębiorstwie,
•  ograniczanie kosztów generowanych przez młodszych, mniej doświadczonych pracowników,
•  ograniczanie  kosztów  funkcjonowania  przedsiębiorstwa  dzięki  pełnieniu przez starszych  pracowników roli „wewnętrznych sygnalistów”,
•  tworzenie pamięci organizacyjnej w przedsiębiorstwie,
•  utrzymanie kluczowych lub unikalnych kompetencji,
•  pozyskiwanie sojuszników dla zmian wprowadzanych w przedsiębiorstwie,
•  mentoring dla młodszych pracowników,
•  poszerzanie obszarów działania i pozyskiwanie nowych klientów</t>
  </si>
  <si>
    <t>Wypełnij poniższe pola</t>
  </si>
  <si>
    <t>Zarządzanie zespołem wielopokoleniowym 
w Twoim przedsiębiorstwie</t>
  </si>
  <si>
    <t xml:space="preserve">  Rekrutacja</t>
  </si>
  <si>
    <t xml:space="preserve">  Planowanie i rozwój kariery zawodowej</t>
  </si>
  <si>
    <t xml:space="preserve">  Elastyczne godziny pracy i formy zatrudnienia</t>
  </si>
  <si>
    <t xml:space="preserve">  Ochrona i promocja zdrowia, ergonomia miejsca pracy</t>
  </si>
  <si>
    <t xml:space="preserve">  Przekwalifikowanie i zmiana stanowiska pracy</t>
  </si>
  <si>
    <t xml:space="preserve">  Zakończenie zatrudnienia i przejście na emeryturę</t>
  </si>
  <si>
    <t xml:space="preserve">  Motywowanie</t>
  </si>
  <si>
    <t>1:</t>
  </si>
  <si>
    <t>Nazwa Wnioskodawcy:</t>
  </si>
  <si>
    <t xml:space="preserve">ANKIETA DIAGNOSTYCZNA </t>
  </si>
  <si>
    <t>Wypełnij poniższe pole</t>
  </si>
  <si>
    <t xml:space="preserve"> </t>
  </si>
  <si>
    <t>*Ankieta powstała na podstawie danych gromadzonych przez GUS,BAEL,EUROSTAT,ZUS,WUP Kraków.</t>
  </si>
  <si>
    <r>
      <rPr>
        <b/>
        <sz val="10"/>
        <color theme="1"/>
        <rFont val="Calibri"/>
        <family val="2"/>
        <charset val="238"/>
        <scheme val="minor"/>
      </rPr>
      <t>Przy wielkości zatrudnienia należy podać liczbę pracowników obejmującą:</t>
    </r>
    <r>
      <rPr>
        <sz val="10"/>
        <color theme="1"/>
        <rFont val="Calibri"/>
        <family val="2"/>
        <charset val="238"/>
        <scheme val="minor"/>
      </rPr>
      <t xml:space="preserve">
 -   </t>
    </r>
    <r>
      <rPr>
        <u/>
        <sz val="10"/>
        <color theme="1"/>
        <rFont val="Calibri"/>
        <family val="2"/>
        <charset val="238"/>
        <scheme val="minor"/>
      </rPr>
      <t xml:space="preserve">osoba zatrudniona na podstawie umowy o pracę, powołania, wyboru, mianowania lub spółdzielczej umowy o pracę </t>
    </r>
    <r>
      <rPr>
        <sz val="10"/>
        <color theme="1"/>
        <rFont val="Calibri"/>
        <family val="2"/>
        <charset val="238"/>
        <scheme val="minor"/>
      </rPr>
      <t xml:space="preserve">– zgodnie z Ustawą z dnia 26 czerwca 1974 r. – Kodeks pracy (Dz.U. z 2016 r. poz. 1666, z późn. zm);
-    </t>
    </r>
    <r>
      <rPr>
        <u/>
        <sz val="10"/>
        <color theme="1"/>
        <rFont val="Calibri"/>
        <family val="2"/>
        <charset val="238"/>
        <scheme val="minor"/>
      </rPr>
      <t>osoba świadcząca usługi na podstawie umowy agencyjnej, umowy zlecenia lub innej umowy</t>
    </r>
    <r>
      <rPr>
        <sz val="10"/>
        <color theme="1"/>
        <rFont val="Calibri"/>
        <family val="2"/>
        <charset val="238"/>
        <scheme val="minor"/>
      </rPr>
      <t xml:space="preserve"> 
o świadczenie usług, do której zgodnie z ustawą z dnia 23 kwietnia 1964 r. – Kodeks cywilny (Dz. U. 
z 2017 r. poz. 459, z późn. zm.) stosuje się przepisy dotyczące zlecenia albo umowy o dzieło;
-   </t>
    </r>
    <r>
      <rPr>
        <u/>
        <sz val="10"/>
        <color theme="1"/>
        <rFont val="Calibri"/>
        <family val="2"/>
        <charset val="238"/>
        <scheme val="minor"/>
      </rPr>
      <t xml:space="preserve"> właściciela, pełniącego funkcje kierownicze</t>
    </r>
    <r>
      <rPr>
        <sz val="10"/>
        <color theme="1"/>
        <rFont val="Calibri"/>
        <family val="2"/>
        <charset val="238"/>
        <scheme val="minor"/>
      </rPr>
      <t xml:space="preserve">;
-    </t>
    </r>
    <r>
      <rPr>
        <u/>
        <sz val="10"/>
        <color theme="1"/>
        <rFont val="Calibri"/>
        <family val="2"/>
        <charset val="238"/>
        <scheme val="minor"/>
      </rPr>
      <t>wspólnika, w tym partnera prowadzącego regularną działalność w przedsiębiorstwie i czerpiącego 
z niego korzyści finansowe</t>
    </r>
    <r>
      <rPr>
        <sz val="10"/>
        <color theme="1"/>
        <rFont val="Calibri"/>
        <family val="2"/>
        <charset val="238"/>
        <scheme val="minor"/>
      </rPr>
      <t xml:space="preserve">.
Praktykanci lub studenci odbywający szkolenie zawodowe na podstawie umowy o praktyce lub szkoleniu zawodowym </t>
    </r>
    <r>
      <rPr>
        <u/>
        <sz val="10"/>
        <color theme="1"/>
        <rFont val="Calibri"/>
        <family val="2"/>
        <charset val="238"/>
        <scheme val="minor"/>
      </rPr>
      <t>nie są zaliczani</t>
    </r>
    <r>
      <rPr>
        <sz val="10"/>
        <color theme="1"/>
        <rFont val="Calibri"/>
        <family val="2"/>
        <charset val="238"/>
        <scheme val="minor"/>
      </rPr>
      <t xml:space="preserve"> do osób zatrudnionych. 
</t>
    </r>
    <r>
      <rPr>
        <u/>
        <sz val="10"/>
        <color theme="1"/>
        <rFont val="Calibri"/>
        <family val="2"/>
        <charset val="238"/>
        <scheme val="minor"/>
      </rPr>
      <t xml:space="preserve">Nie wlicza się również </t>
    </r>
    <r>
      <rPr>
        <sz val="10"/>
        <color theme="1"/>
        <rFont val="Calibri"/>
        <family val="2"/>
        <charset val="238"/>
        <scheme val="minor"/>
      </rPr>
      <t xml:space="preserve">pracowników przebywających na urlopie macierzyńskim lub wychowawczym.
Poprzez liczbę pracowników należy rozumieć liczbę rocznych jednostek pracy (RJP), to jest liczbę pracowników zatrudnionych w pełnym wymiarze czasu pracy w obrębie danego przedsiębiorstwa lub w jego imieniu w ciągu całego uwzględnianego roku referencyjnego. Praca osób, które nie przepracowały pełnego roku, osób, które pracowały w niepełnym wymiarze godzin, bez względu na długość okresu zatrudnienia, lub pracowników sezonowych jest obliczana jako część ułamkowa RJP. </t>
    </r>
    <r>
      <rPr>
        <u/>
        <sz val="10"/>
        <color theme="1"/>
        <rFont val="Calibri"/>
        <family val="2"/>
        <charset val="238"/>
        <scheme val="minor"/>
      </rPr>
      <t xml:space="preserve">
</t>
    </r>
  </si>
  <si>
    <r>
      <t xml:space="preserve">Załącznik nr 1 do 
REGULAMINU REKRUTACJI I UCZESTNICTWA W PROJEKCIE
</t>
    </r>
    <r>
      <rPr>
        <b/>
        <sz val="9"/>
        <rFont val="Calibri"/>
        <family val="2"/>
        <charset val="238"/>
        <scheme val="minor"/>
      </rPr>
      <t>NR RPMP.08.06.01-12-0094/19-00</t>
    </r>
    <r>
      <rPr>
        <b/>
        <sz val="9"/>
        <color theme="1"/>
        <rFont val="Calibri"/>
        <family val="2"/>
        <charset val="238"/>
        <scheme val="minor"/>
      </rPr>
      <t xml:space="preserve">
pt. „Lider HR - zarządzanie zespołem wielopokoleniowym”
</t>
    </r>
  </si>
  <si>
    <t>Zaznacz obszar doradztwa, którym jesteś najbardziej zainteresowana(y):</t>
  </si>
  <si>
    <t>Powody / cele zgłoszenia chęciu udziału w Projekcie:</t>
  </si>
  <si>
    <t>2:</t>
  </si>
  <si>
    <t xml:space="preserve">Sekcja A - Dział od 01 do 03
Sekcja B - Dział od 05 do 09
Sekcja C - Dział od 10 do 33
Sekcja D - Dział 35
Sekcja E - Dział od 36 do 39
Sekcja F - Dział od 41 do 43
Sekcja G - Dział od 45 do 47
Sekcja H - Dział od 49 do 53
Sekcja I - Dział od 55 do 56
Sekcja J - Dział od 58 do 63
Sekcja K - Dział od 64 do 66
</t>
  </si>
  <si>
    <t>Sekcja L - Dział 68
Sekcja M - Dział od 69 do 75
Sekcja N - Dział od 77 do 82
Sekcja O - Dział 84
Sekcja P - Dział 85
Sekcja Q - Dział od 86 do 88
Sekcja R - Dział od 90 do 93
Sekcja S - Dział od 94 do 96
Sekcja T - Dział od 97 do 98
Sekcja U - Dział 99</t>
  </si>
  <si>
    <r>
      <t xml:space="preserve">
</t>
    </r>
    <r>
      <rPr>
        <b/>
        <sz val="9"/>
        <color theme="1"/>
        <rFont val="Calibri"/>
        <family val="2"/>
        <charset val="238"/>
        <scheme val="minor"/>
      </rPr>
      <t>Nadrzędnym celem Strategii zarządzania wiekiem jest poprawa konkurencyjności przedsiębiorstwa wynikająca ze wzrostu efektywności pracowników zarówno starszych, jak i młodszych.
Do najważniejszych korzyści osiąganych przez przedsiębiorców z wdrożenia zarządzania wiekiem można zaliczyć:</t>
    </r>
    <r>
      <rPr>
        <sz val="9"/>
        <color theme="1"/>
        <rFont val="Calibri"/>
        <family val="2"/>
        <charset val="238"/>
        <scheme val="minor"/>
      </rPr>
      <t xml:space="preserve">
* utrzymanie kompetencji na odpowiednim poziomie, 
* zachowanie ciągłości przedsiębiorstwa,
*czerpanie przewag z różnorodności wiekowej pracowników, w tym przewag starszych pracowników nad młodszymi,
*wzrost wydajności pracy,
* kompetencje z zakresu zarządzania ludźmi,
* planowanie zasobów ludzkich,
* spadek kosztów zarządzania zasobami ludzkimi,
* wzrost zysku,
* poprawa pozycji konkurencyjnej przedsiębiorstwa,
* dostrzeganie zależności między pozytywnym wizerunkiem pracodawcy/firmy a korzyściami ekonomicznymi,
* wiedza dotycząca narzędzi zarządzania wiekiem,
* identyfikacja narzędzi zarządzania wiekiem, które przyniosą firmie i pracownikom największe korzyści,
* efektywna komunikacja z pracownikami,
* wzrost motywacji pracowników.
</t>
    </r>
  </si>
  <si>
    <r>
      <t>Sekcja PKD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</si>
  <si>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r>
      <t>Wielkość zatrudnienia</t>
    </r>
    <r>
      <rPr>
        <b/>
        <i/>
        <vertAlign val="superscript"/>
        <sz val="11"/>
        <rFont val="Calibri"/>
        <family val="2"/>
        <charset val="238"/>
        <scheme val="minor"/>
      </rPr>
      <t>2</t>
    </r>
    <r>
      <rPr>
        <i/>
        <sz val="11"/>
        <rFont val="Calibri"/>
        <family val="2"/>
        <charset val="238"/>
        <scheme val="minor"/>
      </rPr>
      <t xml:space="preserve"> </t>
    </r>
    <r>
      <rPr>
        <b/>
        <i/>
        <sz val="11"/>
        <rFont val="Calibri"/>
        <family val="2"/>
        <charset val="238"/>
        <scheme val="minor"/>
      </rPr>
      <t>ogólem</t>
    </r>
  </si>
  <si>
    <r>
      <t>Wielkość zatrudnienia</t>
    </r>
    <r>
      <rPr>
        <b/>
        <i/>
        <vertAlign val="superscript"/>
        <sz val="11"/>
        <rFont val="Calibri"/>
        <family val="2"/>
        <charset val="238"/>
        <scheme val="minor"/>
      </rPr>
      <t>2</t>
    </r>
    <r>
      <rPr>
        <b/>
        <i/>
        <sz val="11"/>
        <rFont val="Calibri"/>
        <family val="2"/>
        <charset val="238"/>
        <scheme val="minor"/>
      </rPr>
      <t>- osoby w przedziale wiekowym 18-35 lat</t>
    </r>
  </si>
  <si>
    <r>
      <t>Wielkość zatrudnienia</t>
    </r>
    <r>
      <rPr>
        <b/>
        <i/>
        <vertAlign val="superscript"/>
        <sz val="11"/>
        <rFont val="Calibri"/>
        <family val="2"/>
        <charset val="238"/>
        <scheme val="minor"/>
      </rPr>
      <t>2</t>
    </r>
    <r>
      <rPr>
        <b/>
        <i/>
        <sz val="11"/>
        <rFont val="Calibri"/>
        <family val="2"/>
        <charset val="238"/>
        <scheme val="minor"/>
      </rPr>
      <t xml:space="preserve"> - osoby w przedziale wiekowym 36-49 lat</t>
    </r>
  </si>
  <si>
    <r>
      <t>Wielkość zatrudnienia</t>
    </r>
    <r>
      <rPr>
        <b/>
        <i/>
        <vertAlign val="superscript"/>
        <sz val="11"/>
        <rFont val="Calibri"/>
        <family val="2"/>
        <charset val="238"/>
        <scheme val="minor"/>
      </rPr>
      <t xml:space="preserve">2 </t>
    </r>
    <r>
      <rPr>
        <b/>
        <i/>
        <sz val="11"/>
        <rFont val="Calibri"/>
        <family val="2"/>
        <charset val="238"/>
        <scheme val="minor"/>
      </rPr>
      <t>- osoby w przedziale wiekowym 50+</t>
    </r>
  </si>
  <si>
    <t xml:space="preserve">  Kształcenie, szkolenia i inne formy doskonalenia   zawodowego</t>
  </si>
  <si>
    <t>Średni wiek przechodzenia na emeryturę (wypełnić jeśli dotyczy)</t>
  </si>
  <si>
    <t>Średnia wartość wynagrodzenia brutto osób do 24 r.ż. lub wysokość wynagrodzenia brutto najmłodszego pracownika</t>
  </si>
  <si>
    <t>Średnia wartość wynagrodzenia brutto osób powyżej 64 r.ż. lub wysokość wynagrodzenia brutto najstarszego pracownika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</si>
</sst>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vertAlign val="superscript"/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7" fillId="0" borderId="0" xfId="0" applyFont="1"/>
    <xf numFmtId="0" fontId="0" fillId="0" borderId="0" xfId="0" applyFill="1" applyBorder="1"/>
    <xf numFmtId="0" fontId="0" fillId="0" borderId="0" xfId="0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6" xfId="0" applyBorder="1"/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2" fillId="0" borderId="6" xfId="0" applyFont="1" applyBorder="1" applyAlignment="1">
      <alignment wrapText="1"/>
    </xf>
    <xf numFmtId="0" fontId="10" fillId="0" borderId="6" xfId="0" applyFont="1" applyBorder="1"/>
    <xf numFmtId="0" fontId="2" fillId="0" borderId="6" xfId="0" applyFont="1" applyBorder="1" applyAlignment="1">
      <alignment horizontal="left"/>
    </xf>
    <xf numFmtId="0" fontId="12" fillId="0" borderId="6" xfId="0" applyFont="1" applyBorder="1" applyAlignment="1">
      <alignment wrapText="1"/>
    </xf>
    <xf numFmtId="0" fontId="5" fillId="0" borderId="6" xfId="0" applyFont="1" applyBorder="1" applyAlignment="1">
      <alignment horizontal="left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9" xfId="0" applyBorder="1"/>
    <xf numFmtId="0" fontId="3" fillId="0" borderId="9" xfId="0" applyFont="1" applyBorder="1" applyAlignment="1">
      <alignment vertical="center" wrapText="1"/>
    </xf>
    <xf numFmtId="0" fontId="0" fillId="0" borderId="11" xfId="0" applyBorder="1"/>
    <xf numFmtId="0" fontId="0" fillId="0" borderId="11" xfId="0" applyBorder="1" applyAlignment="1">
      <alignment wrapText="1"/>
    </xf>
    <xf numFmtId="0" fontId="6" fillId="0" borderId="9" xfId="0" applyFont="1" applyBorder="1" applyAlignment="1">
      <alignment horizontal="left" vertical="center" wrapText="1"/>
    </xf>
    <xf numFmtId="0" fontId="0" fillId="0" borderId="10" xfId="0" applyBorder="1"/>
    <xf numFmtId="0" fontId="8" fillId="0" borderId="9" xfId="0" applyFont="1" applyBorder="1" applyAlignment="1">
      <alignment vertical="center"/>
    </xf>
    <xf numFmtId="0" fontId="12" fillId="0" borderId="10" xfId="0" applyFont="1" applyBorder="1" applyAlignment="1">
      <alignment wrapText="1"/>
    </xf>
    <xf numFmtId="0" fontId="2" fillId="0" borderId="10" xfId="0" applyFont="1" applyBorder="1" applyAlignment="1">
      <alignment horizontal="left"/>
    </xf>
    <xf numFmtId="0" fontId="5" fillId="0" borderId="10" xfId="0" applyFont="1" applyBorder="1" applyAlignment="1">
      <alignment horizontal="left" wrapText="1"/>
    </xf>
    <xf numFmtId="0" fontId="0" fillId="0" borderId="15" xfId="0" applyBorder="1" applyAlignment="1">
      <alignment horizontal="center"/>
    </xf>
    <xf numFmtId="0" fontId="0" fillId="0" borderId="12" xfId="0" applyFill="1" applyBorder="1"/>
    <xf numFmtId="0" fontId="5" fillId="0" borderId="12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0" fillId="0" borderId="20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0" xfId="0" applyFill="1"/>
    <xf numFmtId="0" fontId="0" fillId="0" borderId="19" xfId="0" applyFill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0" xfId="0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19" fillId="0" borderId="0" xfId="0" applyFont="1"/>
    <xf numFmtId="0" fontId="19" fillId="0" borderId="0" xfId="0" applyFont="1" applyAlignment="1">
      <alignment wrapText="1"/>
    </xf>
    <xf numFmtId="164" fontId="19" fillId="0" borderId="0" xfId="0" applyNumberFormat="1" applyFont="1"/>
    <xf numFmtId="165" fontId="19" fillId="0" borderId="0" xfId="1" applyNumberFormat="1" applyFont="1"/>
    <xf numFmtId="0" fontId="2" fillId="2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left"/>
    </xf>
    <xf numFmtId="0" fontId="21" fillId="0" borderId="21" xfId="0" applyFont="1" applyBorder="1" applyAlignment="1">
      <alignment horizontal="left"/>
    </xf>
    <xf numFmtId="0" fontId="21" fillId="0" borderId="5" xfId="0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10" fillId="0" borderId="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10" fillId="0" borderId="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11" xfId="0" applyFont="1" applyFill="1" applyBorder="1"/>
    <xf numFmtId="0" fontId="22" fillId="0" borderId="6" xfId="0" applyFont="1" applyBorder="1" applyAlignment="1">
      <alignment wrapText="1"/>
    </xf>
    <xf numFmtId="0" fontId="22" fillId="0" borderId="7" xfId="0" applyFont="1" applyBorder="1" applyAlignment="1">
      <alignment wrapText="1"/>
    </xf>
    <xf numFmtId="0" fontId="16" fillId="0" borderId="6" xfId="0" applyFont="1" applyBorder="1" applyAlignment="1">
      <alignment horizontal="left" wrapText="1"/>
    </xf>
    <xf numFmtId="0" fontId="16" fillId="0" borderId="7" xfId="0" applyFont="1" applyBorder="1" applyAlignment="1">
      <alignment horizontal="left" wrapText="1"/>
    </xf>
    <xf numFmtId="0" fontId="24" fillId="0" borderId="6" xfId="0" applyFont="1" applyBorder="1" applyAlignment="1">
      <alignment wrapText="1"/>
    </xf>
    <xf numFmtId="0" fontId="14" fillId="0" borderId="0" xfId="0" applyFont="1" applyAlignment="1">
      <alignment horizontal="left" wrapText="1"/>
    </xf>
    <xf numFmtId="0" fontId="19" fillId="0" borderId="0" xfId="0" applyFont="1" applyAlignment="1">
      <alignment horizontal="left" vertical="top" wrapText="1"/>
    </xf>
    <xf numFmtId="0" fontId="19" fillId="0" borderId="0" xfId="0" quotePrefix="1" applyFont="1" applyAlignment="1">
      <alignment horizontal="left" wrapText="1"/>
    </xf>
    <xf numFmtId="0" fontId="6" fillId="0" borderId="12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6" fillId="0" borderId="10" xfId="0" applyFont="1" applyBorder="1" applyAlignment="1">
      <alignment horizontal="left" wrapText="1"/>
    </xf>
    <xf numFmtId="0" fontId="16" fillId="0" borderId="7" xfId="0" applyFont="1" applyBorder="1" applyAlignment="1">
      <alignment horizontal="left" wrapText="1"/>
    </xf>
    <xf numFmtId="0" fontId="16" fillId="2" borderId="2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 wrapText="1"/>
    </xf>
    <xf numFmtId="0" fontId="23" fillId="2" borderId="2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19" xfId="0" applyFont="1" applyBorder="1" applyAlignment="1">
      <alignment horizontal="right" vertical="top" wrapText="1"/>
    </xf>
    <xf numFmtId="0" fontId="9" fillId="0" borderId="3" xfId="0" applyFont="1" applyBorder="1" applyAlignment="1">
      <alignment horizontal="right" vertical="top" wrapText="1"/>
    </xf>
    <xf numFmtId="0" fontId="9" fillId="0" borderId="10" xfId="0" applyFont="1" applyBorder="1" applyAlignment="1">
      <alignment horizontal="right" vertical="top" wrapText="1"/>
    </xf>
    <xf numFmtId="49" fontId="19" fillId="0" borderId="0" xfId="0" applyNumberFormat="1" applyFont="1" applyAlignment="1">
      <alignment vertical="top" wrapText="1"/>
    </xf>
    <xf numFmtId="49" fontId="19" fillId="0" borderId="0" xfId="0" applyNumberFormat="1" applyFont="1" applyAlignment="1">
      <alignment vertical="top"/>
    </xf>
    <xf numFmtId="0" fontId="3" fillId="0" borderId="6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left"/>
    </xf>
    <xf numFmtId="0" fontId="16" fillId="0" borderId="6" xfId="0" applyFont="1" applyBorder="1" applyAlignment="1">
      <alignment horizontal="left" wrapText="1"/>
    </xf>
    <xf numFmtId="0" fontId="0" fillId="0" borderId="20" xfId="0" applyFill="1" applyBorder="1" applyAlignment="1">
      <alignment horizontal="center"/>
    </xf>
    <xf numFmtId="0" fontId="0" fillId="0" borderId="9" xfId="0" applyFill="1" applyBorder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0</xdr:row>
      <xdr:rowOff>57150</xdr:rowOff>
    </xdr:from>
    <xdr:to>
      <xdr:col>5</xdr:col>
      <xdr:colOff>2333625</xdr:colOff>
      <xdr:row>1</xdr:row>
      <xdr:rowOff>57150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7CE3AC9-F335-4C04-89B8-8D62E07F52A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57150"/>
          <a:ext cx="5715000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8"/>
  <sheetViews>
    <sheetView tabSelected="1" view="pageBreakPreview" topLeftCell="A7" zoomScaleNormal="100" zoomScaleSheetLayoutView="100" workbookViewId="0">
      <selection activeCell="F24" sqref="F24"/>
    </sheetView>
  </sheetViews>
  <sheetFormatPr defaultRowHeight="15" x14ac:dyDescent="0.25"/>
  <cols>
    <col min="1" max="1" width="5.140625" customWidth="1"/>
    <col min="2" max="2" width="3" customWidth="1"/>
    <col min="3" max="3" width="35.5703125" customWidth="1"/>
    <col min="4" max="4" width="15.85546875" customWidth="1"/>
    <col min="5" max="5" width="5.42578125" customWidth="1"/>
    <col min="6" max="6" width="46" customWidth="1"/>
    <col min="7" max="7" width="9.28515625" customWidth="1"/>
    <col min="8" max="10" width="20.7109375" customWidth="1"/>
  </cols>
  <sheetData>
    <row r="1" spans="1:9" ht="49.5" customHeight="1" x14ac:dyDescent="0.25">
      <c r="A1" s="7"/>
      <c r="B1" s="7"/>
      <c r="C1" s="7"/>
      <c r="D1" s="7"/>
      <c r="E1" s="7"/>
      <c r="F1" s="7"/>
      <c r="G1" s="7"/>
    </row>
    <row r="2" spans="1:9" ht="63" customHeight="1" x14ac:dyDescent="0.25">
      <c r="A2" s="77" t="s">
        <v>24</v>
      </c>
      <c r="B2" s="78"/>
      <c r="C2" s="78"/>
      <c r="D2" s="78"/>
      <c r="E2" s="78"/>
      <c r="F2" s="78"/>
      <c r="G2" s="79"/>
    </row>
    <row r="3" spans="1:9" ht="38.25" customHeight="1" x14ac:dyDescent="0.25">
      <c r="A3" s="7"/>
      <c r="B3" s="7"/>
      <c r="C3" s="82" t="s">
        <v>19</v>
      </c>
      <c r="D3" s="82"/>
      <c r="E3" s="82"/>
      <c r="F3" s="82"/>
      <c r="G3" s="8"/>
    </row>
    <row r="4" spans="1:9" ht="18" customHeight="1" x14ac:dyDescent="0.25">
      <c r="A4" s="16"/>
      <c r="B4" s="16"/>
      <c r="C4" s="17"/>
      <c r="D4" s="65" t="s">
        <v>20</v>
      </c>
      <c r="E4" s="65"/>
      <c r="F4" s="65"/>
      <c r="G4" s="20"/>
    </row>
    <row r="5" spans="1:9" ht="30.75" customHeight="1" x14ac:dyDescent="0.25">
      <c r="A5" s="83" t="s">
        <v>18</v>
      </c>
      <c r="B5" s="83"/>
      <c r="C5" s="83"/>
      <c r="D5" s="84"/>
      <c r="E5" s="85"/>
      <c r="F5" s="86"/>
      <c r="G5" s="45" t="s">
        <v>31</v>
      </c>
    </row>
    <row r="6" spans="1:9" ht="30.75" customHeight="1" x14ac:dyDescent="0.25">
      <c r="A6" s="83"/>
      <c r="B6" s="83"/>
      <c r="C6" s="83"/>
      <c r="D6" s="87"/>
      <c r="E6" s="88"/>
      <c r="F6" s="89"/>
      <c r="G6" s="46"/>
    </row>
    <row r="7" spans="1:9" ht="16.5" customHeight="1" x14ac:dyDescent="0.25">
      <c r="A7" s="18"/>
      <c r="B7" s="18"/>
      <c r="C7" s="19"/>
      <c r="D7" s="18"/>
      <c r="E7" s="18"/>
      <c r="F7" s="18"/>
      <c r="G7" s="18"/>
    </row>
    <row r="8" spans="1:9" ht="30.75" customHeight="1" x14ac:dyDescent="0.25">
      <c r="A8" s="16"/>
      <c r="B8" s="16"/>
      <c r="C8" s="16"/>
      <c r="D8" s="22" t="s">
        <v>8</v>
      </c>
      <c r="E8" s="7"/>
      <c r="F8" s="10" t="s">
        <v>9</v>
      </c>
      <c r="G8" s="10"/>
    </row>
    <row r="9" spans="1:9" ht="30" customHeight="1" x14ac:dyDescent="0.25">
      <c r="A9" s="70" t="s">
        <v>32</v>
      </c>
      <c r="B9" s="70"/>
      <c r="C9" s="70"/>
      <c r="D9" s="6"/>
      <c r="E9" s="21" t="s">
        <v>0</v>
      </c>
      <c r="F9" s="7" t="str">
        <f>IF(AND(D9&gt;=1,D9&lt;=250),"Powinieneś rozważyć udział w projekcie","")</f>
        <v/>
      </c>
      <c r="G9" s="7"/>
    </row>
    <row r="10" spans="1:9" ht="30" customHeight="1" x14ac:dyDescent="0.25">
      <c r="A10" s="70" t="s">
        <v>33</v>
      </c>
      <c r="B10" s="70"/>
      <c r="C10" s="70"/>
      <c r="D10" s="6"/>
      <c r="E10" s="21" t="s">
        <v>0</v>
      </c>
      <c r="F10" s="7"/>
      <c r="G10" s="7"/>
    </row>
    <row r="11" spans="1:9" ht="30" customHeight="1" x14ac:dyDescent="0.25">
      <c r="A11" s="70" t="s">
        <v>34</v>
      </c>
      <c r="B11" s="70"/>
      <c r="C11" s="70"/>
      <c r="D11" s="6"/>
      <c r="E11" s="21" t="s">
        <v>0</v>
      </c>
      <c r="F11" s="7"/>
      <c r="G11" s="7"/>
    </row>
    <row r="12" spans="1:9" ht="30" customHeight="1" x14ac:dyDescent="0.25">
      <c r="A12" s="70" t="s">
        <v>35</v>
      </c>
      <c r="B12" s="70"/>
      <c r="C12" s="70"/>
      <c r="D12" s="6"/>
      <c r="E12" s="21" t="s">
        <v>0</v>
      </c>
      <c r="F12" s="7"/>
      <c r="G12" s="7"/>
    </row>
    <row r="13" spans="1:9" ht="45" customHeight="1" x14ac:dyDescent="0.25">
      <c r="A13" s="71" t="s">
        <v>38</v>
      </c>
      <c r="B13" s="71"/>
      <c r="C13" s="71"/>
      <c r="D13" s="6"/>
      <c r="E13" s="21" t="s">
        <v>1</v>
      </c>
      <c r="F13" s="7"/>
      <c r="G13" s="7"/>
    </row>
    <row r="14" spans="1:9" ht="45.75" customHeight="1" x14ac:dyDescent="0.25">
      <c r="A14" s="71" t="s">
        <v>39</v>
      </c>
      <c r="B14" s="71"/>
      <c r="C14" s="71"/>
      <c r="D14" s="6"/>
      <c r="E14" s="21" t="s">
        <v>1</v>
      </c>
      <c r="F14" s="7"/>
      <c r="G14" s="7"/>
    </row>
    <row r="15" spans="1:9" ht="44.25" customHeight="1" x14ac:dyDescent="0.25">
      <c r="A15" s="70" t="s">
        <v>2</v>
      </c>
      <c r="B15" s="70"/>
      <c r="C15" s="70"/>
      <c r="D15" s="6"/>
      <c r="E15" s="21" t="s">
        <v>3</v>
      </c>
      <c r="F15" s="61" t="str">
        <f>IF(OR(D13="",D14="",D15=""),"",IF(((D13-D14)/D13*D15/40/-148.6%-1)&gt;10%,"Luka płacowa pomiędzy wynagrodzeniami najmłodszych i najstarszych pracowników  jest istotnie większa niż średnia rynkowa. Co do zasady, doceniasz najstarszych pracowników bardziej niż rynek.",IF(((D13-D14)/D13*D15/40/-148.6%-1)&lt;-10%,"Luka płacowa pomiędzy wynagrodzeniami najmłodszych i najstarszych pracowników  jest istotnie mniejsza niż średnia rynkowa.  Rynek, co do zasady, docenia starszych pracowników bardziej niż Ty.",IF(AND(((D13-D14)/D13*D15/40/-148.6%-1)&gt;=-10%,((D13-D14)/D13*D15/40/-148.6%-1)&lt;=10%),"Luka płacowa pomiędzy wynagrodzeniami najmłodszych i najstarszych pracowników w Twoim przedsiębiorstwie nie różni się istotnie od średniej rynkowej.",""))))</f>
        <v/>
      </c>
      <c r="G15" s="11"/>
      <c r="H15" s="2"/>
      <c r="I15" s="1"/>
    </row>
    <row r="16" spans="1:9" ht="35.25" customHeight="1" x14ac:dyDescent="0.25">
      <c r="A16" s="71" t="s">
        <v>4</v>
      </c>
      <c r="B16" s="71"/>
      <c r="C16" s="71"/>
      <c r="D16" s="6"/>
      <c r="E16" s="21" t="s">
        <v>3</v>
      </c>
      <c r="F16" s="9" t="str">
        <f>IF(D16=0,"",IF(((D16/13.8-1)&gt;10%),"Rotacja pracowników jest mniejsza niż średnia rynkowa.",IF(((D16/13.8-1)&lt;-10%),"Rotacja pracowników w przedsiębiorstwie jest większa niż średnia rynkowa.",IF(AND(((D16/13.8-1)&gt;=-10%),((D16/13.8-1)&lt;=10%)),"Rotacja pracowników w przedsiębiorstwie nie różni się istotnie od średniej rynkowej.",""))))</f>
        <v/>
      </c>
      <c r="G16" s="9"/>
    </row>
    <row r="17" spans="1:7" ht="34.5" customHeight="1" x14ac:dyDescent="0.25">
      <c r="A17" s="71" t="s">
        <v>5</v>
      </c>
      <c r="B17" s="71"/>
      <c r="C17" s="71"/>
      <c r="D17" s="6"/>
      <c r="E17" s="21" t="s">
        <v>3</v>
      </c>
      <c r="F17" s="9" t="str">
        <f>IF(D17=0,"",IF(((D17/38.8-1)&gt;10%),"A może warto zatrudnić więcej młodych osób?",IF(((D17/38.8-1)&lt;-10%),"A może warto postawić na starszych pracowników?",IF(AND(((D17/38.8-1)&gt;=-10%),((D17/38.8-1)&lt;=10%)),"Średni wiek pracowników nie jest istotnie różny od średniej rynkowej",""))))</f>
        <v/>
      </c>
      <c r="G17" s="9"/>
    </row>
    <row r="18" spans="1:7" ht="48.75" customHeight="1" x14ac:dyDescent="0.25">
      <c r="A18" s="71" t="s">
        <v>37</v>
      </c>
      <c r="B18" s="71"/>
      <c r="C18" s="71"/>
      <c r="D18" s="6"/>
      <c r="E18" s="21" t="s">
        <v>3</v>
      </c>
      <c r="F18" s="9" t="str">
        <f>IF(D18=0,"",IF(((D18/61.9-1)&gt;10%),"Korzystasz z zaangażowania i kwalifikacji starszych pracowników.",IF(((D18/61.9-1)&lt;-10%),"Warto wdrożyć działania, które umożliwią starszym, doświadczonym pracownikom wydłużenie aktywności zawodowej.",IF(AND(((D18/61.9-1)&gt;=-10%),((D18/61.9-1)&lt;=10%)),"Pracownicy przechodzą na emeryturę w wieku nie różniącym się istotnie od średniej rynkowej. ",""))))</f>
        <v/>
      </c>
      <c r="G18" s="9"/>
    </row>
    <row r="19" spans="1:7" ht="31.5" customHeight="1" x14ac:dyDescent="0.25">
      <c r="A19" s="72" t="s">
        <v>25</v>
      </c>
      <c r="B19" s="72"/>
      <c r="C19" s="72"/>
      <c r="D19" s="72"/>
      <c r="E19" s="21"/>
      <c r="F19" s="7"/>
      <c r="G19" s="7"/>
    </row>
    <row r="20" spans="1:7" ht="9.9499999999999993" customHeight="1" thickBot="1" x14ac:dyDescent="0.3">
      <c r="A20" s="47"/>
      <c r="B20" s="48"/>
      <c r="C20" s="49"/>
      <c r="D20" s="50"/>
      <c r="E20" s="24"/>
      <c r="F20" s="12"/>
      <c r="G20" s="12"/>
    </row>
    <row r="21" spans="1:7" ht="18" customHeight="1" thickBot="1" x14ac:dyDescent="0.3">
      <c r="A21" s="66"/>
      <c r="B21" s="51"/>
      <c r="C21" s="68" t="s">
        <v>10</v>
      </c>
      <c r="D21" s="69"/>
      <c r="E21" s="23"/>
      <c r="F21" s="13"/>
      <c r="G21" s="13"/>
    </row>
    <row r="22" spans="1:7" ht="3" customHeight="1" x14ac:dyDescent="0.25">
      <c r="A22" s="67"/>
      <c r="B22" s="52"/>
      <c r="C22" s="59"/>
      <c r="D22" s="60"/>
      <c r="E22" s="23"/>
      <c r="F22" s="13"/>
      <c r="G22" s="13"/>
    </row>
    <row r="23" spans="1:7" ht="5.85" customHeight="1" thickBot="1" x14ac:dyDescent="0.3">
      <c r="A23" s="53"/>
      <c r="B23" s="54"/>
      <c r="C23" s="91" t="s">
        <v>36</v>
      </c>
      <c r="D23" s="69"/>
      <c r="E23" s="23"/>
      <c r="F23" s="13" t="s">
        <v>21</v>
      </c>
      <c r="G23" s="13"/>
    </row>
    <row r="24" spans="1:7" ht="18" customHeight="1" thickBot="1" x14ac:dyDescent="0.3">
      <c r="A24" s="66"/>
      <c r="B24" s="51"/>
      <c r="C24" s="68"/>
      <c r="D24" s="69"/>
      <c r="E24" s="23"/>
      <c r="F24" s="13"/>
      <c r="G24" s="13"/>
    </row>
    <row r="25" spans="1:7" ht="6.75" customHeight="1" thickBot="1" x14ac:dyDescent="0.3">
      <c r="A25" s="67"/>
      <c r="B25" s="55"/>
      <c r="C25" s="91"/>
      <c r="D25" s="69"/>
      <c r="E25" s="23"/>
      <c r="F25" s="13"/>
      <c r="G25" s="13"/>
    </row>
    <row r="26" spans="1:7" ht="18" customHeight="1" thickBot="1" x14ac:dyDescent="0.3">
      <c r="A26" s="66"/>
      <c r="B26" s="51"/>
      <c r="C26" s="68" t="s">
        <v>11</v>
      </c>
      <c r="D26" s="69"/>
      <c r="E26" s="23"/>
      <c r="F26" s="13"/>
      <c r="G26" s="13"/>
    </row>
    <row r="27" spans="1:7" s="4" customFormat="1" ht="8.1" customHeight="1" thickBot="1" x14ac:dyDescent="0.3">
      <c r="A27" s="67"/>
      <c r="B27" s="55"/>
      <c r="C27" s="59"/>
      <c r="D27" s="60"/>
      <c r="E27" s="23"/>
      <c r="F27" s="13"/>
      <c r="G27" s="13"/>
    </row>
    <row r="28" spans="1:7" ht="18" customHeight="1" thickBot="1" x14ac:dyDescent="0.3">
      <c r="A28" s="66"/>
      <c r="B28" s="51"/>
      <c r="C28" s="68" t="s">
        <v>12</v>
      </c>
      <c r="D28" s="69"/>
      <c r="E28" s="23"/>
      <c r="F28" s="13"/>
      <c r="G28" s="13"/>
    </row>
    <row r="29" spans="1:7" ht="8.1" customHeight="1" thickBot="1" x14ac:dyDescent="0.3">
      <c r="A29" s="67"/>
      <c r="B29" s="55"/>
      <c r="C29" s="59"/>
      <c r="D29" s="60"/>
      <c r="E29" s="23"/>
      <c r="F29" s="13"/>
      <c r="G29" s="13"/>
    </row>
    <row r="30" spans="1:7" ht="18" customHeight="1" thickBot="1" x14ac:dyDescent="0.3">
      <c r="A30" s="66"/>
      <c r="B30" s="51"/>
      <c r="C30" s="68" t="s">
        <v>13</v>
      </c>
      <c r="D30" s="69"/>
      <c r="E30" s="23"/>
      <c r="F30" s="13"/>
      <c r="G30" s="13"/>
    </row>
    <row r="31" spans="1:7" ht="8.1" customHeight="1" thickBot="1" x14ac:dyDescent="0.3">
      <c r="A31" s="67"/>
      <c r="B31" s="55"/>
      <c r="C31" s="59"/>
      <c r="D31" s="60"/>
      <c r="E31" s="23"/>
      <c r="F31" s="13"/>
      <c r="G31" s="13"/>
    </row>
    <row r="32" spans="1:7" ht="18" customHeight="1" thickBot="1" x14ac:dyDescent="0.3">
      <c r="A32" s="66"/>
      <c r="B32" s="51"/>
      <c r="C32" s="68" t="s">
        <v>14</v>
      </c>
      <c r="D32" s="69"/>
      <c r="E32" s="23"/>
      <c r="F32" s="13"/>
      <c r="G32" s="13"/>
    </row>
    <row r="33" spans="1:7" ht="8.1" customHeight="1" thickBot="1" x14ac:dyDescent="0.3">
      <c r="A33" s="67"/>
      <c r="B33" s="55"/>
      <c r="C33" s="59"/>
      <c r="D33" s="60"/>
      <c r="E33" s="23"/>
      <c r="F33" s="13"/>
      <c r="G33" s="13"/>
    </row>
    <row r="34" spans="1:7" ht="18" customHeight="1" thickBot="1" x14ac:dyDescent="0.3">
      <c r="A34" s="66"/>
      <c r="B34" s="51"/>
      <c r="C34" s="68" t="s">
        <v>15</v>
      </c>
      <c r="D34" s="69"/>
      <c r="E34" s="23"/>
      <c r="F34" s="13"/>
      <c r="G34" s="13"/>
    </row>
    <row r="35" spans="1:7" ht="8.1" customHeight="1" thickBot="1" x14ac:dyDescent="0.3">
      <c r="A35" s="67"/>
      <c r="B35" s="55"/>
      <c r="C35" s="59"/>
      <c r="D35" s="60"/>
      <c r="E35" s="23"/>
      <c r="F35" s="13"/>
      <c r="G35" s="13"/>
    </row>
    <row r="36" spans="1:7" ht="18" customHeight="1" thickBot="1" x14ac:dyDescent="0.3">
      <c r="A36" s="66"/>
      <c r="B36" s="51"/>
      <c r="C36" s="68" t="s">
        <v>16</v>
      </c>
      <c r="D36" s="69"/>
      <c r="E36" s="23"/>
      <c r="F36" s="13"/>
      <c r="G36" s="13"/>
    </row>
    <row r="37" spans="1:7" ht="0.75" customHeight="1" x14ac:dyDescent="0.25">
      <c r="A37" s="67"/>
      <c r="B37" s="56"/>
      <c r="C37" s="57"/>
      <c r="D37" s="58"/>
      <c r="E37" s="23"/>
      <c r="F37" s="13"/>
      <c r="G37" s="13"/>
    </row>
    <row r="38" spans="1:7" ht="9.9499999999999993" customHeight="1" x14ac:dyDescent="0.25">
      <c r="A38" s="26"/>
      <c r="B38" s="27"/>
      <c r="C38" s="28"/>
      <c r="D38" s="29"/>
      <c r="E38" s="25"/>
      <c r="F38" s="14"/>
      <c r="G38" s="14"/>
    </row>
    <row r="39" spans="1:7" ht="30.75" customHeight="1" x14ac:dyDescent="0.25">
      <c r="A39" s="30"/>
      <c r="B39" s="92" t="str">
        <f>IF(AND(C9&gt;0,C13&gt;0,C14&gt;0,C15&gt;0,C16&gt;0,C17&gt;0),IF(OR((AVERAGE(((C9-C13)/C9*C14/40/-148.6%-1),(C15/13.8-1),(C16/38.8-1),(C17/61.9-1))&gt;10%),(AVERAGE((C9-C13)/C9*C14/40/-148.6%-1,C15/13.8-1,C16/38.8-1,C17/61.9-1)&lt;-10%)),"Twoja sytuacja w zakresie zarządzania wiekiem istotnie różni się od średniej rynkowej.",IF(AND((AVERAGE(((C9-C13)/C9*C14/40/-148.6%-1),(C15/13.8-1),(C16/38.8-1),(C17/61.9-1))&lt;10%),(AVERAGE(((C9-C13)/C9*C14/40/-148.6%-1),(C15/13.8-1),(C16/38.8-1),(C17/61.9-1))&gt;-10%)),"Wskaźniki HR związane z zarządzaniem wiekiem nie różnią się znacznie od średniej rynkowej.","")),"")</f>
        <v/>
      </c>
      <c r="C39" s="92"/>
      <c r="D39" s="92"/>
      <c r="E39" s="93"/>
      <c r="F39" s="93"/>
      <c r="G39" s="31"/>
    </row>
    <row r="40" spans="1:7" s="35" customFormat="1" ht="13.5" customHeight="1" x14ac:dyDescent="0.25">
      <c r="A40" s="34"/>
      <c r="B40" s="36"/>
      <c r="C40" s="75" t="s">
        <v>26</v>
      </c>
      <c r="D40" s="75"/>
      <c r="E40" s="75"/>
      <c r="F40" s="75"/>
      <c r="G40" s="38"/>
    </row>
    <row r="41" spans="1:7" ht="69.75" customHeight="1" x14ac:dyDescent="0.25">
      <c r="A41" s="33"/>
      <c r="B41" s="37"/>
      <c r="C41" s="76"/>
      <c r="D41" s="76"/>
      <c r="E41" s="76"/>
      <c r="F41" s="76"/>
      <c r="G41" s="39"/>
    </row>
    <row r="42" spans="1:7" ht="33" customHeight="1" x14ac:dyDescent="0.25">
      <c r="A42" s="73" t="str">
        <f>IF(AND(D9&gt;0,D13&gt;0,D14&gt;0,D15&gt;0,D16&gt;0,D17&gt;0),IF(OR((AVERAGE(((D9-D13)/D9*D14/40/-148.6%-1),(D15/13.8-1),(D16/38.8-1),(D17/61.9-1))&gt;10%),(AVERAGE((D9-D13)/D9*D14/40/-148.6%-1,D15/13.8-1,D16/38.8-1,D17/61.9-1)&lt;-10%)),"Twoja sytuacja w zakresie zarządzania wiekiem istotnie różni się od średniej rynkowej.",IF(AND((AVERAGE(((D9-D13)/D9*D14/40/-148.6%-1),(D15/13.8-1),(D16/38.8-1),(D17/61.9-1))&lt;10%),(AVERAGE(((D9-D13)/D9*D14/40/-148.6%-1),(D15/13.8-1),(D16/38.8-1),(D17/61.9-1))&gt;-10%)),"Wskaźniki HR związane z zarządzaniem wiekiem nie różnią się znacznie od średniej rynkowej.","")),"")</f>
        <v/>
      </c>
      <c r="B42" s="73"/>
      <c r="C42" s="73"/>
      <c r="D42" s="73"/>
      <c r="E42" s="73"/>
      <c r="F42" s="73"/>
      <c r="G42" s="32"/>
    </row>
    <row r="43" spans="1:7" s="5" customFormat="1" ht="45.75" customHeight="1" x14ac:dyDescent="0.25">
      <c r="A43" s="74" t="str">
        <f>IF(A42="Twoja sytuacja w zakresie zarządzania wiekiem istotnie różni się od średniej rynkowej.","W celu określenia, czy jest to sytuacja specyficzna dla Twojego przedsiębiorstwa, czy konieczne jest skuteczniejsze zarzadzanie wiekiem w Twojej firmie konieczne jest przeprowadzenie szczegółowej analizy w ramach wsparcia doradczego Projektu.",IF(A42="Wskaźniki HR związane z zarządzaniem wiekiem nie różnią się znacznie od średniej rynkowej.","Jakość zatrudnienia i zarządzania zasobami ludzkimi w Twoim przedsiębiorstwie jest porównywalna do średnich rynkowych.",""))</f>
        <v/>
      </c>
      <c r="B43" s="74"/>
      <c r="C43" s="74"/>
      <c r="D43" s="74"/>
      <c r="E43" s="74"/>
      <c r="F43" s="74"/>
      <c r="G43" s="15"/>
    </row>
    <row r="44" spans="1:7" ht="19.5" customHeight="1" x14ac:dyDescent="0.25">
      <c r="A44" s="90" t="s">
        <v>17</v>
      </c>
      <c r="B44" s="90"/>
      <c r="C44" s="90"/>
      <c r="D44" s="90"/>
      <c r="E44" s="90"/>
      <c r="F44" s="90"/>
      <c r="G44" s="90"/>
    </row>
    <row r="45" spans="1:7" ht="141" customHeight="1" x14ac:dyDescent="0.25">
      <c r="A45" s="80" t="s">
        <v>28</v>
      </c>
      <c r="B45" s="80"/>
      <c r="C45" s="80"/>
      <c r="D45" s="80"/>
      <c r="E45" s="80" t="s">
        <v>29</v>
      </c>
      <c r="F45" s="81"/>
      <c r="G45" s="81"/>
    </row>
    <row r="46" spans="1:7" s="2" customFormat="1" ht="18" customHeight="1" x14ac:dyDescent="0.25">
      <c r="A46" s="40" t="s">
        <v>27</v>
      </c>
      <c r="B46" s="40"/>
      <c r="C46" s="40"/>
      <c r="D46" s="40"/>
      <c r="E46" s="40"/>
      <c r="F46" s="40"/>
      <c r="G46" s="40"/>
    </row>
    <row r="47" spans="1:7" ht="217.5" customHeight="1" x14ac:dyDescent="0.25">
      <c r="A47" s="62" t="s">
        <v>23</v>
      </c>
      <c r="B47" s="62"/>
      <c r="C47" s="62"/>
      <c r="D47" s="62"/>
      <c r="E47" s="62"/>
      <c r="F47" s="62"/>
      <c r="G47" s="62"/>
    </row>
    <row r="48" spans="1:7" ht="231" customHeight="1" x14ac:dyDescent="0.25">
      <c r="A48" s="63" t="s">
        <v>30</v>
      </c>
      <c r="B48" s="63"/>
      <c r="C48" s="63"/>
      <c r="D48" s="63"/>
      <c r="E48" s="63"/>
      <c r="F48" s="63"/>
      <c r="G48" s="63"/>
    </row>
    <row r="49" spans="1:7" ht="262.5" customHeight="1" x14ac:dyDescent="0.25">
      <c r="A49" s="64" t="s">
        <v>6</v>
      </c>
      <c r="B49" s="64"/>
      <c r="C49" s="64"/>
      <c r="D49" s="64"/>
      <c r="E49" s="64"/>
      <c r="F49" s="64"/>
      <c r="G49" s="64"/>
    </row>
    <row r="50" spans="1:7" ht="7.5" customHeight="1" x14ac:dyDescent="0.25">
      <c r="A50" s="41"/>
      <c r="B50" s="41"/>
      <c r="C50" s="42"/>
      <c r="D50" s="41"/>
      <c r="E50" s="43"/>
      <c r="F50" s="44"/>
      <c r="G50" s="44"/>
    </row>
    <row r="51" spans="1:7" ht="175.5" customHeight="1" x14ac:dyDescent="0.25">
      <c r="A51" s="63" t="s">
        <v>7</v>
      </c>
      <c r="B51" s="63"/>
      <c r="C51" s="63"/>
      <c r="D51" s="63"/>
      <c r="E51" s="63"/>
      <c r="F51" s="63"/>
      <c r="G51" s="63"/>
    </row>
    <row r="52" spans="1:7" x14ac:dyDescent="0.25">
      <c r="C52" t="s">
        <v>22</v>
      </c>
    </row>
    <row r="53" spans="1:7" x14ac:dyDescent="0.25">
      <c r="C53" s="1"/>
    </row>
    <row r="54" spans="1:7" x14ac:dyDescent="0.25">
      <c r="C54" s="1"/>
    </row>
    <row r="55" spans="1:7" x14ac:dyDescent="0.25">
      <c r="C55" s="1"/>
    </row>
    <row r="56" spans="1:7" x14ac:dyDescent="0.25">
      <c r="C56" s="1"/>
    </row>
    <row r="57" spans="1:7" x14ac:dyDescent="0.25">
      <c r="C57" s="1"/>
    </row>
    <row r="58" spans="1:7" x14ac:dyDescent="0.25">
      <c r="C58" s="3" t="s">
        <v>21</v>
      </c>
    </row>
  </sheetData>
  <mergeCells count="44">
    <mergeCell ref="A2:G2"/>
    <mergeCell ref="A45:D45"/>
    <mergeCell ref="E45:G45"/>
    <mergeCell ref="C3:F3"/>
    <mergeCell ref="A9:C9"/>
    <mergeCell ref="A13:C13"/>
    <mergeCell ref="A14:C14"/>
    <mergeCell ref="A28:A29"/>
    <mergeCell ref="A5:C6"/>
    <mergeCell ref="D5:F6"/>
    <mergeCell ref="A44:G44"/>
    <mergeCell ref="C26:D26"/>
    <mergeCell ref="C28:D28"/>
    <mergeCell ref="C30:D30"/>
    <mergeCell ref="C23:D25"/>
    <mergeCell ref="B39:F39"/>
    <mergeCell ref="A42:F42"/>
    <mergeCell ref="A43:F43"/>
    <mergeCell ref="C32:D32"/>
    <mergeCell ref="C34:D34"/>
    <mergeCell ref="C36:D36"/>
    <mergeCell ref="C40:F40"/>
    <mergeCell ref="C41:F41"/>
    <mergeCell ref="A26:A27"/>
    <mergeCell ref="A36:A37"/>
    <mergeCell ref="A30:A31"/>
    <mergeCell ref="A32:A33"/>
    <mergeCell ref="A34:A35"/>
    <mergeCell ref="A47:G47"/>
    <mergeCell ref="A48:G48"/>
    <mergeCell ref="A49:G49"/>
    <mergeCell ref="A51:G51"/>
    <mergeCell ref="D4:F4"/>
    <mergeCell ref="A21:A22"/>
    <mergeCell ref="A24:A25"/>
    <mergeCell ref="C21:D21"/>
    <mergeCell ref="A15:C15"/>
    <mergeCell ref="A16:C16"/>
    <mergeCell ref="A17:C17"/>
    <mergeCell ref="A18:C18"/>
    <mergeCell ref="A19:D19"/>
    <mergeCell ref="A10:C10"/>
    <mergeCell ref="A11:C11"/>
    <mergeCell ref="A12:C12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4294967294" r:id="rId1"/>
  <rowBreaks count="1" manualBreakCount="1">
    <brk id="43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ankieta diagnostyczna</vt:lpstr>
      <vt:lpstr>'ankieta diagnostyczna'!Obszar_wydruku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Banaś</dc:creator>
  <cp:lastModifiedBy>Gabriela Zaranek</cp:lastModifiedBy>
  <cp:lastPrinted>2019-12-13T12:29:39Z</cp:lastPrinted>
  <dcterms:created xsi:type="dcterms:W3CDTF">2018-01-08T09:17:16Z</dcterms:created>
  <dcterms:modified xsi:type="dcterms:W3CDTF">2019-12-13T13:08:39Z</dcterms:modified>
</cp:coreProperties>
</file>